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<sst xmlns="http://schemas.openxmlformats.org/spreadsheetml/2006/main" count="93" uniqueCount="80">
  <si>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抚州市东乡区抚韵东庭小区及周边道路建设项目招标工程量清单</t>
  </si>
  <si>
    <t>序号</t>
  </si>
  <si>
    <t>项目名称</t>
  </si>
  <si>
    <t>项目特征描述、主要工作内容</t>
  </si>
  <si>
    <t>计量单位</t>
  </si>
  <si>
    <t>工程量</t>
  </si>
  <si>
    <t>全费用单价</t>
  </si>
  <si>
    <t>合价</t>
  </si>
  <si>
    <t>备注</t>
  </si>
  <si>
    <t>道路工程</t>
  </si>
  <si>
    <t>破除原有混凝土路面</t>
  </si>
  <si>
    <t>1.破除22cm混凝土路面；
2.外运至甲方指定地点：城投石屹（运距约7公里）</t>
  </si>
  <si>
    <t>㎡</t>
  </si>
  <si>
    <t>结算面积以现场实际破除面积据实结算</t>
  </si>
  <si>
    <t>土方开挖及土方运输</t>
  </si>
  <si>
    <r>
      <t xml:space="preserve">1.测量放样、土方开挖；
2.土方外运至甲方指定地点：井山嘉园项目（运距约6公里）；
</t>
    </r>
    <r>
      <rPr>
        <sz val="11"/>
        <color rgb="FFFF0000"/>
        <rFont val="宋体"/>
        <charset val="134"/>
        <scheme val="minor"/>
      </rPr>
      <t>3.不需要负责井山嘉园项目卸土后的铲车推土及车辆冲洗工作；</t>
    </r>
  </si>
  <si>
    <t>m³</t>
  </si>
  <si>
    <r>
      <rPr>
        <sz val="11"/>
        <color theme="1"/>
        <rFont val="宋体"/>
        <charset val="134"/>
        <scheme val="minor"/>
      </rPr>
      <t>施工前测量原始标高数据，根据设计土基完成面标高</t>
    </r>
    <r>
      <rPr>
        <sz val="11"/>
        <color rgb="FF7030A0"/>
        <rFont val="宋体"/>
        <charset val="134"/>
        <scheme val="minor"/>
      </rPr>
      <t>，</t>
    </r>
    <r>
      <rPr>
        <sz val="11"/>
        <color rgb="FF00B0F0"/>
        <rFont val="宋体"/>
        <charset val="134"/>
        <scheme val="minor"/>
      </rPr>
      <t>按自然方</t>
    </r>
    <r>
      <rPr>
        <sz val="11"/>
        <color theme="1"/>
        <rFont val="宋体"/>
        <charset val="134"/>
        <scheme val="minor"/>
      </rPr>
      <t>计算实际外运土方量，</t>
    </r>
    <r>
      <rPr>
        <sz val="11"/>
        <color rgb="FFFF0000"/>
        <rFont val="宋体"/>
        <charset val="134"/>
        <scheme val="minor"/>
      </rPr>
      <t>以5m土方方格网计算成果进行结算</t>
    </r>
  </si>
  <si>
    <t>道路区域路床整形及铺设级配碎石</t>
  </si>
  <si>
    <t>1.路床整形、碾压；
2.级配碎石摊铺20cm、碾压；
3.其他工序、工艺要求的工作。
详见施工图</t>
  </si>
  <si>
    <r>
      <rPr>
        <sz val="11"/>
        <color theme="1"/>
        <rFont val="宋体"/>
        <charset val="134"/>
        <scheme val="minor"/>
      </rPr>
      <t>甲供材：级配碎石。路床整形后标高及压实度符合设计要求，</t>
    </r>
    <r>
      <rPr>
        <sz val="11"/>
        <color rgb="FFFF0000"/>
        <rFont val="宋体"/>
        <charset val="134"/>
        <scheme val="minor"/>
      </rPr>
      <t>负责实施弯沉检测。结算面积以级配碎石实际铺设面积据实结算</t>
    </r>
  </si>
  <si>
    <t>人行道区域路床整形及碎石</t>
  </si>
  <si>
    <t>1.路床整形、碾压；
2.素土夯实；
3.碎石摊铺10cm、碾压；
4.其他工序、工艺要求的工作。
详见施工图</t>
  </si>
  <si>
    <r>
      <rPr>
        <sz val="11"/>
        <color theme="1"/>
        <rFont val="宋体"/>
        <charset val="134"/>
        <scheme val="minor"/>
      </rPr>
      <t>甲供材：碎石。路床整形后标高及压实度符合设计要求。</t>
    </r>
    <r>
      <rPr>
        <sz val="11"/>
        <color rgb="FFFF0000"/>
        <rFont val="宋体"/>
        <charset val="134"/>
        <scheme val="minor"/>
      </rPr>
      <t>结算面积以碎石实际铺设面积据实结算</t>
    </r>
  </si>
  <si>
    <t>人行道基层</t>
  </si>
  <si>
    <t>1.浇筑混凝土底层（C20)10cm
2.混凝土养护</t>
  </si>
  <si>
    <r>
      <rPr>
        <sz val="11"/>
        <color theme="1"/>
        <rFont val="宋体"/>
        <charset val="134"/>
        <scheme val="minor"/>
      </rPr>
      <t xml:space="preserve">甲供材：混凝土
</t>
    </r>
    <r>
      <rPr>
        <sz val="11"/>
        <color rgb="FF00B0F0"/>
        <rFont val="宋体"/>
        <charset val="134"/>
        <scheme val="minor"/>
      </rPr>
      <t>结算面积以砼实际浇筑面积据实结算</t>
    </r>
  </si>
  <si>
    <t>人行道块料铺设</t>
  </si>
  <si>
    <t>1.3cm厚水泥砂浆；
2.6cm厚透水砖；
3.其他工序、工艺要求的工作。
详见施工图</t>
  </si>
  <si>
    <r>
      <rPr>
        <sz val="11"/>
        <color theme="1"/>
        <rFont val="宋体"/>
        <charset val="134"/>
        <scheme val="minor"/>
      </rPr>
      <t xml:space="preserve">甲供材：透水砖、水泥、砂
</t>
    </r>
    <r>
      <rPr>
        <sz val="11"/>
        <color rgb="FF00B0F0"/>
        <rFont val="宋体"/>
        <charset val="134"/>
        <scheme val="minor"/>
      </rPr>
      <t>结算面积以实际铺贴面积据实结算</t>
    </r>
  </si>
  <si>
    <t>立缘石一</t>
  </si>
  <si>
    <t>1.3cm厚水泥砂浆；
2.70*30*15路缘石安装砌筑；
3.混凝土靠背
4.其他工序、工艺要求的工作。
详见施工图</t>
  </si>
  <si>
    <t>m</t>
  </si>
  <si>
    <r>
      <rPr>
        <sz val="11"/>
        <color theme="1"/>
        <rFont val="宋体"/>
        <charset val="134"/>
        <scheme val="minor"/>
      </rPr>
      <t xml:space="preserve">甲供材：路缘石、水泥、砂、碎石、混凝土
</t>
    </r>
    <r>
      <rPr>
        <sz val="11"/>
        <color rgb="FF00B0F0"/>
        <rFont val="宋体"/>
        <charset val="134"/>
        <scheme val="minor"/>
      </rPr>
      <t>结算长度以实际延长米据实结算</t>
    </r>
  </si>
  <si>
    <t>平缘石</t>
  </si>
  <si>
    <t>1.3cm厚水泥砂浆；
2.70*30*10路平石安装砌筑；
3.其他工序、工艺要求的工作。
详见施工图</t>
  </si>
  <si>
    <t>甲供材：平缘石、水泥、砂</t>
  </si>
  <si>
    <t>立缘石二</t>
  </si>
  <si>
    <t>1.C15混凝土基座：
2.70*20*10路缘石安装砌筑；
3.其他工序、工艺要求的工作。
详见施工图</t>
  </si>
  <si>
    <t>甲供材：路缘石、水泥、砂、碎石、混凝土</t>
  </si>
  <si>
    <t>排水工程</t>
  </si>
  <si>
    <t>污水工程</t>
  </si>
  <si>
    <t>污水管道</t>
  </si>
  <si>
    <t>1.测量放样；
2.沟槽开挖；
3.石屑垫层铺设，Dn400波纹管安装、管道包封；
4.余方弃置；
5.石屑回填：
6.填土压实；
7.6座混凝土井、2座沉泥井安装；
8.混凝土井筒安装，铸铁检查井盖安装，检查井加固及安全网；
9.红砖砌筑；
10.管道闭水实验；
11.其他工序、工艺要求的工作。
详见施工图</t>
  </si>
  <si>
    <r>
      <rPr>
        <sz val="11"/>
        <color theme="1"/>
        <rFont val="宋体"/>
        <charset val="134"/>
        <scheme val="minor"/>
      </rPr>
      <t>甲供材：石屑、波纹管、混凝土井、沉泥井、混凝土井筒、铸铁井盖、红砖、水泥、砂、碎石、混凝土。</t>
    </r>
    <r>
      <rPr>
        <sz val="11"/>
        <color rgb="FFFF0000"/>
        <rFont val="宋体"/>
        <charset val="134"/>
        <scheme val="minor"/>
      </rPr>
      <t>长度按管道（过路预留管道长度可叠加计算）总长度据实结算，不扣除检查井。检查井安装</t>
    </r>
    <r>
      <rPr>
        <sz val="11"/>
        <color rgb="FF00B0F0"/>
        <rFont val="宋体"/>
        <charset val="134"/>
        <scheme val="minor"/>
      </rPr>
      <t>也</t>
    </r>
    <r>
      <rPr>
        <sz val="11"/>
        <color rgb="FFFF0000"/>
        <rFont val="宋体"/>
        <charset val="134"/>
        <scheme val="minor"/>
      </rPr>
      <t>不另计费</t>
    </r>
  </si>
  <si>
    <t>雨水工程</t>
  </si>
  <si>
    <t>雨水管道</t>
  </si>
  <si>
    <t>1.测量放样；
2.沟槽开挖；
3.石屑垫层铺设，Dn500波纹管安装、管道包封；
4.余方弃置；
5.石屑回填：
6.填土压实；
7.15座雨水箅子砌筑、粉刷及过路管道铺设；
7.7座混凝土井、1座沉泥井安装；
8.混凝土井筒安装，铸铁检查井盖安装，检查井加固及安全网；
9.红砖砌筑；
10.管道闭水实验；
11.其他工序、工艺要求的工作。
详见施工图</t>
  </si>
  <si>
    <r>
      <rPr>
        <sz val="11"/>
        <color theme="1"/>
        <rFont val="宋体"/>
        <charset val="134"/>
        <scheme val="minor"/>
      </rPr>
      <t>甲供材：石屑、波纹管、PVC管、混凝土井、沉泥井、混凝土井筒、铸铁井盖、铸铁雨水箅子、红砖、水泥、砂、混凝土。</t>
    </r>
    <r>
      <rPr>
        <sz val="11"/>
        <color rgb="FFFF0000"/>
        <rFont val="宋体"/>
        <charset val="134"/>
        <scheme val="minor"/>
      </rPr>
      <t>长度按管道（过路预留管道长度可叠加计算）总长度据实结算，不扣除检查井。检查井、雨水箅子及雨水箅子之间连接的管道</t>
    </r>
    <r>
      <rPr>
        <sz val="11"/>
        <color rgb="FF00B0F0"/>
        <rFont val="宋体"/>
        <charset val="134"/>
        <scheme val="minor"/>
      </rPr>
      <t>也均</t>
    </r>
    <r>
      <rPr>
        <sz val="11"/>
        <color rgb="FFFF0000"/>
        <rFont val="宋体"/>
        <charset val="134"/>
        <scheme val="minor"/>
      </rPr>
      <t>不另计费</t>
    </r>
  </si>
  <si>
    <t>交通工程</t>
  </si>
  <si>
    <t>标志牌</t>
  </si>
  <si>
    <t>1.标志牌混凝土基础及预埋件； 
2.交通标志杆安装，标志牌安装；
3.贴反光膜；
4.其他工序、工艺要求的工作。
详见施工图</t>
  </si>
  <si>
    <t>块</t>
  </si>
  <si>
    <r>
      <rPr>
        <sz val="11"/>
        <color theme="1"/>
        <rFont val="宋体"/>
        <charset val="134"/>
        <scheme val="minor"/>
      </rPr>
      <t xml:space="preserve">甲供材：混凝土。
</t>
    </r>
    <r>
      <rPr>
        <sz val="11"/>
        <color rgb="FFFF0000"/>
        <rFont val="宋体"/>
        <charset val="134"/>
        <scheme val="minor"/>
      </rPr>
      <t>乙方提供：标志牌、标志杆、反光膜、标志杆预埋件</t>
    </r>
  </si>
  <si>
    <t>绿化工程</t>
  </si>
  <si>
    <t>树池</t>
  </si>
  <si>
    <t>1.树池盖58套，花岗岩围牙安装（现拌砂浆）；
详见施工图</t>
  </si>
  <si>
    <t>套</t>
  </si>
  <si>
    <t>甲供材：花岗岩围牙共232个、水泥、砂</t>
  </si>
  <si>
    <t>照明工程</t>
  </si>
  <si>
    <t>道路照明</t>
  </si>
  <si>
    <t>1.地面路灯13套安装（需含路灯基础施工）：
2.1台照明配电箱安装；
3.电缆线安装、配管、过路镀锌钢管、配线安装；（需要进行沟槽开挖，石屑回填，填土压实，余方弃置）
4.接地装置安装；
5.砌筑粉刷电缆井2座，井盖安装：
6.其他工序、工艺要求的工作。
详见施工图</t>
  </si>
  <si>
    <r>
      <rPr>
        <sz val="11"/>
        <color theme="1"/>
        <rFont val="宋体"/>
        <charset val="134"/>
        <scheme val="minor"/>
      </rPr>
      <t xml:space="preserve">甲供材：混凝土、电缆、电缆套管、镀锌钢管、接地镀锌扁铁、红砖、水泥、砂、碎石、石屑、电缆井井盖。
</t>
    </r>
    <r>
      <rPr>
        <sz val="11"/>
        <color rgb="FFFF0000"/>
        <rFont val="宋体"/>
        <charset val="134"/>
        <scheme val="minor"/>
      </rPr>
      <t>乙方提供：路灯及路灯预埋件</t>
    </r>
  </si>
  <si>
    <t>电力工程</t>
  </si>
  <si>
    <t>弱电</t>
  </si>
  <si>
    <t>弱电配管</t>
  </si>
  <si>
    <t xml:space="preserve">1.测量放样；
2.沟槽开挖；
3.安装UPVC七孔梅花管466米，HDPE φ100通信管233米；
4.回填石屑；
5.填土压实；
6.余方弃置；
7.其他工序、工艺要求的工作。
详见施工图
</t>
  </si>
  <si>
    <r>
      <rPr>
        <sz val="11"/>
        <color theme="1"/>
        <rFont val="宋体"/>
        <charset val="134"/>
        <scheme val="minor"/>
      </rPr>
      <t>甲供材：UPVC七孔梅花管、HDPE φ100通信管、石屑。</t>
    </r>
    <r>
      <rPr>
        <sz val="11"/>
        <color rgb="FFFF0000"/>
        <rFont val="宋体"/>
        <charset val="134"/>
        <scheme val="minor"/>
      </rPr>
      <t>以</t>
    </r>
    <r>
      <rPr>
        <sz val="11"/>
        <color rgb="FF00B0F0"/>
        <rFont val="宋体"/>
        <charset val="134"/>
        <scheme val="minor"/>
      </rPr>
      <t>弱电管管组单向</t>
    </r>
    <r>
      <rPr>
        <sz val="11"/>
        <color rgb="FFFF0000"/>
        <rFont val="宋体"/>
        <charset val="134"/>
        <scheme val="minor"/>
      </rPr>
      <t>长度据实结算（不扣除弱电井）</t>
    </r>
  </si>
  <si>
    <t>弱电井</t>
  </si>
  <si>
    <t>1.1200×1700/RK（一）-4-5:两座；
2.2000×1400/RK（二）-1-3:三座；
3.2400×1400/RK（二）-1-5:两座；
4.其他工序、工艺要求的工作。
详见施工图</t>
  </si>
  <si>
    <t>座</t>
  </si>
  <si>
    <t>甲供材：红砖、水泥、砂、井盖</t>
  </si>
  <si>
    <t>强电</t>
  </si>
  <si>
    <t>强电配管</t>
  </si>
  <si>
    <t xml:space="preserve">1.测量放样；
2.沟槽开挖；
3.安装MPP200电力管466米，安装MPP100电力管233米；
4.回填石屑；
5.填土压实；
6.余方弃置；
7.其他工序、工艺要求的工作。
详见施工图
</t>
  </si>
  <si>
    <r>
      <rPr>
        <sz val="11"/>
        <color theme="1"/>
        <rFont val="宋体"/>
        <charset val="134"/>
        <scheme val="minor"/>
      </rPr>
      <t>甲供材：MPP200电力管、MPP100电力管、石屑。</t>
    </r>
    <r>
      <rPr>
        <sz val="11"/>
        <color rgb="FFFF0000"/>
        <rFont val="宋体"/>
        <charset val="134"/>
        <scheme val="minor"/>
      </rPr>
      <t>以</t>
    </r>
    <r>
      <rPr>
        <sz val="11"/>
        <color rgb="FF00B0F0"/>
        <rFont val="宋体"/>
        <charset val="134"/>
        <scheme val="minor"/>
      </rPr>
      <t>强电管管组单向</t>
    </r>
    <r>
      <rPr>
        <sz val="11"/>
        <color rgb="FFFF0000"/>
        <rFont val="宋体"/>
        <charset val="134"/>
        <scheme val="minor"/>
      </rPr>
      <t>长度据实结算（不扣除强电井）</t>
    </r>
  </si>
  <si>
    <t>强电井</t>
  </si>
  <si>
    <t>1.小型电缆手孔井（砖混）3座；
2.小型三通型电缆井（砖混）3座；
3.其他工序、工艺要求的工作。
详见施工图</t>
  </si>
  <si>
    <t>招标控制价</t>
  </si>
  <si>
    <t>1、全费用单价包括：含人工费、材料费（除甲供材）、机械费、管理费、利润、规费、税金，完成该工作所需的模板、脚手架等一切技术措施费，安全文明施工费，组织措施费，不再计取其他任何费用。且含原材料送检（检测费除外）、工程资料编制费。
2、甲方另行专业分包项目：沥青面层、水稳层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</si>
</sst>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7030A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I5" sqref="I5:J6"/>
    </sheetView>
  </sheetViews>
  <sheetFormatPr defaultColWidth="9" defaultRowHeight="13.5" outlineLevelCol="7"/>
  <cols>
    <col min="1" max="1" width="5.625" style="1" customWidth="1"/>
    <col min="2" max="2" width="10.5" style="1" customWidth="1"/>
    <col min="3" max="3" width="29" style="1" customWidth="1"/>
    <col min="4" max="4" width="8.125" style="1" customWidth="1"/>
    <col min="5" max="5" width="8.375" style="1" customWidth="1"/>
    <col min="6" max="6" width="10" style="1" customWidth="1"/>
    <col min="7" max="7" width="11.5" style="1" customWidth="1"/>
    <col min="8" max="8" width="19.2583333333333" style="1" customWidth="1"/>
    <col min="9" max="16384" width="9" style="1"/>
  </cols>
  <sheetData>
    <row r="1" ht="5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.5" customHeight="1" spans="1:8">
      <c r="A3" s="5"/>
      <c r="B3" s="5" t="s">
        <v>9</v>
      </c>
      <c r="C3" s="5"/>
      <c r="D3" s="5"/>
      <c r="E3" s="5"/>
      <c r="F3" s="5"/>
      <c r="G3" s="6"/>
      <c r="H3" s="5"/>
    </row>
    <row r="4" ht="51" customHeight="1" spans="1:8">
      <c r="A4" s="5">
        <v>1</v>
      </c>
      <c r="B4" s="5" t="s">
        <v>10</v>
      </c>
      <c r="C4" s="7" t="s">
        <v>11</v>
      </c>
      <c r="D4" s="5" t="s">
        <v>12</v>
      </c>
      <c r="E4" s="5">
        <v>1028.82</v>
      </c>
      <c r="F4" s="5">
        <v>7.16</v>
      </c>
      <c r="G4" s="6">
        <f>E4*F4</f>
        <v>7366.3512</v>
      </c>
      <c r="H4" s="5" t="s">
        <v>13</v>
      </c>
    </row>
    <row r="5" ht="81" spans="1:8">
      <c r="A5" s="5">
        <v>2</v>
      </c>
      <c r="B5" s="5" t="s">
        <v>14</v>
      </c>
      <c r="C5" s="8" t="s">
        <v>15</v>
      </c>
      <c r="D5" s="5" t="s">
        <v>16</v>
      </c>
      <c r="E5" s="5">
        <v>4302.79</v>
      </c>
      <c r="F5" s="5">
        <v>11.64</v>
      </c>
      <c r="G5" s="6">
        <f t="shared" ref="G5:G12" si="0">E5*F5</f>
        <v>50084.4756</v>
      </c>
      <c r="H5" s="9" t="s">
        <v>17</v>
      </c>
    </row>
    <row r="6" ht="94.5" spans="1:8">
      <c r="A6" s="5">
        <v>3</v>
      </c>
      <c r="B6" s="5" t="s">
        <v>18</v>
      </c>
      <c r="C6" s="7" t="s">
        <v>19</v>
      </c>
      <c r="D6" s="5" t="s">
        <v>12</v>
      </c>
      <c r="E6" s="5">
        <v>2757.33</v>
      </c>
      <c r="F6" s="5">
        <v>6.73</v>
      </c>
      <c r="G6" s="6">
        <f t="shared" si="0"/>
        <v>18556.8309</v>
      </c>
      <c r="H6" s="9" t="s">
        <v>20</v>
      </c>
    </row>
    <row r="7" ht="67.5" spans="1:8">
      <c r="A7" s="5">
        <v>4</v>
      </c>
      <c r="B7" s="5" t="s">
        <v>21</v>
      </c>
      <c r="C7" s="7" t="s">
        <v>22</v>
      </c>
      <c r="D7" s="5" t="s">
        <v>12</v>
      </c>
      <c r="E7" s="5">
        <v>792.33</v>
      </c>
      <c r="F7" s="5">
        <v>4.5</v>
      </c>
      <c r="G7" s="6">
        <f t="shared" si="0"/>
        <v>3565.485</v>
      </c>
      <c r="H7" s="9" t="s">
        <v>23</v>
      </c>
    </row>
    <row r="8" ht="44" customHeight="1" spans="1:8">
      <c r="A8" s="5">
        <v>5</v>
      </c>
      <c r="B8" s="5" t="s">
        <v>24</v>
      </c>
      <c r="C8" s="7" t="s">
        <v>25</v>
      </c>
      <c r="D8" s="5" t="s">
        <v>12</v>
      </c>
      <c r="E8" s="5">
        <v>696.6</v>
      </c>
      <c r="F8" s="5">
        <v>12.11</v>
      </c>
      <c r="G8" s="6">
        <f t="shared" si="0"/>
        <v>8435.826</v>
      </c>
      <c r="H8" s="9" t="s">
        <v>26</v>
      </c>
    </row>
    <row r="9" ht="54" spans="1:8">
      <c r="A9" s="5">
        <v>6</v>
      </c>
      <c r="B9" s="5" t="s">
        <v>27</v>
      </c>
      <c r="C9" s="7" t="s">
        <v>28</v>
      </c>
      <c r="D9" s="5" t="s">
        <v>12</v>
      </c>
      <c r="E9" s="5">
        <v>696.6</v>
      </c>
      <c r="F9" s="5">
        <v>16.01</v>
      </c>
      <c r="G9" s="6">
        <f t="shared" si="0"/>
        <v>11152.566</v>
      </c>
      <c r="H9" s="9" t="s">
        <v>29</v>
      </c>
    </row>
    <row r="10" ht="67.5" spans="1:8">
      <c r="A10" s="5">
        <v>7</v>
      </c>
      <c r="B10" s="5" t="s">
        <v>30</v>
      </c>
      <c r="C10" s="7" t="s">
        <v>31</v>
      </c>
      <c r="D10" s="5" t="s">
        <v>32</v>
      </c>
      <c r="E10" s="5">
        <v>362</v>
      </c>
      <c r="F10" s="5">
        <v>8.9</v>
      </c>
      <c r="G10" s="6">
        <f t="shared" si="0"/>
        <v>3221.8</v>
      </c>
      <c r="H10" s="9" t="s">
        <v>33</v>
      </c>
    </row>
    <row r="11" ht="54" spans="1:8">
      <c r="A11" s="5">
        <v>8</v>
      </c>
      <c r="B11" s="5" t="s">
        <v>34</v>
      </c>
      <c r="C11" s="7" t="s">
        <v>35</v>
      </c>
      <c r="D11" s="5" t="s">
        <v>32</v>
      </c>
      <c r="E11" s="5">
        <v>362</v>
      </c>
      <c r="F11" s="5">
        <v>4.78</v>
      </c>
      <c r="G11" s="6">
        <f t="shared" si="0"/>
        <v>1730.36</v>
      </c>
      <c r="H11" s="5" t="s">
        <v>36</v>
      </c>
    </row>
    <row r="12" ht="54" spans="1:8">
      <c r="A12" s="5">
        <v>9</v>
      </c>
      <c r="B12" s="5" t="s">
        <v>37</v>
      </c>
      <c r="C12" s="7" t="s">
        <v>38</v>
      </c>
      <c r="D12" s="5" t="s">
        <v>32</v>
      </c>
      <c r="E12" s="5">
        <v>354</v>
      </c>
      <c r="F12" s="5">
        <v>8.9</v>
      </c>
      <c r="G12" s="6">
        <f t="shared" si="0"/>
        <v>3150.6</v>
      </c>
      <c r="H12" s="5" t="s">
        <v>39</v>
      </c>
    </row>
    <row r="13" ht="20.5" customHeight="1" spans="1:8">
      <c r="A13" s="5"/>
      <c r="B13" s="5" t="s">
        <v>40</v>
      </c>
      <c r="C13" s="5"/>
      <c r="D13" s="5"/>
      <c r="E13" s="5"/>
      <c r="F13" s="5"/>
      <c r="G13" s="6"/>
      <c r="H13" s="5"/>
    </row>
    <row r="14" ht="20.5" customHeight="1" spans="1:8">
      <c r="A14" s="5">
        <v>10</v>
      </c>
      <c r="B14" s="5" t="s">
        <v>41</v>
      </c>
      <c r="C14" s="5"/>
      <c r="D14" s="5"/>
      <c r="E14" s="5"/>
      <c r="F14" s="5"/>
      <c r="G14" s="6"/>
      <c r="H14" s="5"/>
    </row>
    <row r="15" ht="189" spans="1:8">
      <c r="A15" s="5">
        <v>10.1</v>
      </c>
      <c r="B15" s="5" t="s">
        <v>42</v>
      </c>
      <c r="C15" s="7" t="s">
        <v>43</v>
      </c>
      <c r="D15" s="5" t="s">
        <v>32</v>
      </c>
      <c r="E15" s="5">
        <v>210</v>
      </c>
      <c r="F15" s="5">
        <v>189.5</v>
      </c>
      <c r="G15" s="6">
        <f t="shared" ref="G13:G30" si="1">E15*F15</f>
        <v>39795</v>
      </c>
      <c r="H15" s="9" t="s">
        <v>44</v>
      </c>
    </row>
    <row r="16" ht="20.5" customHeight="1" spans="1:8">
      <c r="A16" s="5">
        <v>11</v>
      </c>
      <c r="B16" s="5" t="s">
        <v>45</v>
      </c>
      <c r="C16" s="5"/>
      <c r="D16" s="5"/>
      <c r="E16" s="5"/>
      <c r="F16" s="5"/>
      <c r="G16" s="6"/>
      <c r="H16" s="5"/>
    </row>
    <row r="17" ht="216" spans="1:8">
      <c r="A17" s="5">
        <v>11.1</v>
      </c>
      <c r="B17" s="5" t="s">
        <v>46</v>
      </c>
      <c r="C17" s="7" t="s">
        <v>47</v>
      </c>
      <c r="D17" s="5" t="s">
        <v>32</v>
      </c>
      <c r="E17" s="5">
        <v>210</v>
      </c>
      <c r="F17" s="5">
        <v>219.17</v>
      </c>
      <c r="G17" s="6">
        <f t="shared" si="1"/>
        <v>46025.7</v>
      </c>
      <c r="H17" s="9" t="s">
        <v>48</v>
      </c>
    </row>
    <row r="18" ht="20.5" customHeight="1" spans="1:8">
      <c r="A18" s="5"/>
      <c r="B18" s="5" t="s">
        <v>49</v>
      </c>
      <c r="C18" s="5"/>
      <c r="D18" s="5"/>
      <c r="E18" s="5"/>
      <c r="F18" s="5"/>
      <c r="G18" s="6"/>
      <c r="H18" s="5"/>
    </row>
    <row r="19" ht="67.5" spans="1:8">
      <c r="A19" s="5">
        <v>12</v>
      </c>
      <c r="B19" s="5" t="s">
        <v>50</v>
      </c>
      <c r="C19" s="7" t="s">
        <v>51</v>
      </c>
      <c r="D19" s="5" t="s">
        <v>52</v>
      </c>
      <c r="E19" s="5">
        <v>2</v>
      </c>
      <c r="F19" s="5">
        <v>1204.6</v>
      </c>
      <c r="G19" s="6">
        <f t="shared" si="1"/>
        <v>2409.2</v>
      </c>
      <c r="H19" s="9" t="s">
        <v>53</v>
      </c>
    </row>
    <row r="20" ht="20.5" customHeight="1" spans="1:8">
      <c r="A20" s="5"/>
      <c r="B20" s="5" t="s">
        <v>54</v>
      </c>
      <c r="C20" s="5"/>
      <c r="D20" s="5"/>
      <c r="E20" s="5"/>
      <c r="F20" s="5"/>
      <c r="G20" s="6"/>
      <c r="H20" s="5"/>
    </row>
    <row r="21" ht="40.5" spans="1:8">
      <c r="A21" s="5">
        <v>13</v>
      </c>
      <c r="B21" s="5" t="s">
        <v>55</v>
      </c>
      <c r="C21" s="7" t="s">
        <v>56</v>
      </c>
      <c r="D21" s="5" t="s">
        <v>57</v>
      </c>
      <c r="E21" s="5">
        <v>58</v>
      </c>
      <c r="F21" s="5">
        <v>30.63</v>
      </c>
      <c r="G21" s="6">
        <f t="shared" si="1"/>
        <v>1776.54</v>
      </c>
      <c r="H21" s="5" t="s">
        <v>58</v>
      </c>
    </row>
    <row r="22" ht="20.5" customHeight="1" spans="1:8">
      <c r="A22" s="5"/>
      <c r="B22" s="5" t="s">
        <v>59</v>
      </c>
      <c r="C22" s="5"/>
      <c r="D22" s="5"/>
      <c r="E22" s="5"/>
      <c r="F22" s="5"/>
      <c r="G22" s="6"/>
      <c r="H22" s="5"/>
    </row>
    <row r="23" ht="162" spans="1:8">
      <c r="A23" s="5">
        <v>14</v>
      </c>
      <c r="B23" s="5" t="s">
        <v>60</v>
      </c>
      <c r="C23" s="7" t="s">
        <v>61</v>
      </c>
      <c r="D23" s="5" t="s">
        <v>57</v>
      </c>
      <c r="E23" s="5">
        <v>13</v>
      </c>
      <c r="F23" s="5">
        <v>3476.28</v>
      </c>
      <c r="G23" s="6">
        <f t="shared" si="1"/>
        <v>45191.64</v>
      </c>
      <c r="H23" s="9" t="s">
        <v>62</v>
      </c>
    </row>
    <row r="24" ht="20.5" customHeight="1" spans="1:8">
      <c r="A24" s="5"/>
      <c r="B24" s="5" t="s">
        <v>63</v>
      </c>
      <c r="C24" s="5"/>
      <c r="D24" s="5"/>
      <c r="E24" s="5"/>
      <c r="F24" s="5"/>
      <c r="G24" s="6"/>
      <c r="H24" s="5"/>
    </row>
    <row r="25" ht="20.5" customHeight="1" spans="1:8">
      <c r="A25" s="5">
        <v>15</v>
      </c>
      <c r="B25" s="5" t="s">
        <v>64</v>
      </c>
      <c r="C25" s="5"/>
      <c r="D25" s="5"/>
      <c r="E25" s="5"/>
      <c r="F25" s="5"/>
      <c r="G25" s="6"/>
      <c r="H25" s="5"/>
    </row>
    <row r="26" ht="135" spans="1:8">
      <c r="A26" s="5">
        <v>15.1</v>
      </c>
      <c r="B26" s="5" t="s">
        <v>65</v>
      </c>
      <c r="C26" s="7" t="s">
        <v>66</v>
      </c>
      <c r="D26" s="5" t="s">
        <v>32</v>
      </c>
      <c r="E26" s="5">
        <v>233</v>
      </c>
      <c r="F26" s="5">
        <v>57.84</v>
      </c>
      <c r="G26" s="6">
        <f t="shared" si="1"/>
        <v>13476.72</v>
      </c>
      <c r="H26" s="9" t="s">
        <v>67</v>
      </c>
    </row>
    <row r="27" ht="108" spans="1:8">
      <c r="A27" s="5">
        <v>15.2</v>
      </c>
      <c r="B27" s="5" t="s">
        <v>68</v>
      </c>
      <c r="C27" s="7" t="s">
        <v>69</v>
      </c>
      <c r="D27" s="5" t="s">
        <v>70</v>
      </c>
      <c r="E27" s="5">
        <v>7</v>
      </c>
      <c r="F27" s="5">
        <v>1583.61</v>
      </c>
      <c r="G27" s="6">
        <f t="shared" si="1"/>
        <v>11085.27</v>
      </c>
      <c r="H27" s="5" t="s">
        <v>71</v>
      </c>
    </row>
    <row r="28" spans="1:8">
      <c r="A28" s="5">
        <v>16</v>
      </c>
      <c r="B28" s="5" t="s">
        <v>72</v>
      </c>
      <c r="C28" s="7"/>
      <c r="D28" s="5"/>
      <c r="E28" s="5"/>
      <c r="F28" s="5"/>
      <c r="G28" s="6"/>
      <c r="H28" s="5"/>
    </row>
    <row r="29" ht="135" spans="1:8">
      <c r="A29" s="5">
        <v>16.1</v>
      </c>
      <c r="B29" s="5" t="s">
        <v>73</v>
      </c>
      <c r="C29" s="7" t="s">
        <v>74</v>
      </c>
      <c r="D29" s="5" t="s">
        <v>32</v>
      </c>
      <c r="E29" s="5">
        <v>233</v>
      </c>
      <c r="F29" s="5">
        <v>67.39</v>
      </c>
      <c r="G29" s="6">
        <f t="shared" si="1"/>
        <v>15701.87</v>
      </c>
      <c r="H29" s="9" t="s">
        <v>75</v>
      </c>
    </row>
    <row r="30" ht="67.5" spans="1:8">
      <c r="A30" s="5">
        <v>16.2</v>
      </c>
      <c r="B30" s="5" t="s">
        <v>76</v>
      </c>
      <c r="C30" s="7" t="s">
        <v>77</v>
      </c>
      <c r="D30" s="5" t="s">
        <v>70</v>
      </c>
      <c r="E30" s="5">
        <v>6</v>
      </c>
      <c r="F30" s="5">
        <v>1644.68</v>
      </c>
      <c r="G30" s="6">
        <f t="shared" si="1"/>
        <v>9868.08</v>
      </c>
      <c r="H30" s="5" t="s">
        <v>71</v>
      </c>
    </row>
    <row r="31" ht="40" customHeight="1" spans="1:8">
      <c r="A31" s="10" t="s">
        <v>78</v>
      </c>
      <c r="B31" s="11"/>
      <c r="C31" s="11"/>
      <c r="D31" s="11"/>
      <c r="E31" s="11"/>
      <c r="F31" s="12"/>
      <c r="G31" s="13">
        <f>SUM(G4:G30)</f>
        <v>292594.3147</v>
      </c>
      <c r="H31" s="5"/>
    </row>
    <row r="32" ht="74" customHeight="1" spans="1:8">
      <c r="A32" s="14" t="s">
        <v>79</v>
      </c>
      <c r="B32" s="15"/>
      <c r="C32" s="15"/>
      <c r="D32" s="15"/>
      <c r="E32" s="15"/>
      <c r="F32" s="15"/>
      <c r="G32" s="15"/>
      <c r="H32" s="16"/>
    </row>
  </sheetData>
  <mergeCells count="3">
    <mergeCell ref="A1:H1"/>
    <mergeCell ref="A31:F31"/>
    <mergeCell ref="A32:H32"/>
  </mergeCells>
  <pageMargins left="0.0784722222222222" right="0.0388888888888889" top="0.590277777777778" bottom="0.47222222222222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@xsq</cp:lastModifiedBy>
  <dcterms:created xsi:type="dcterms:W3CDTF">2023-05-12T11:15:00Z</dcterms:created>
  <dcterms:modified xsi:type="dcterms:W3CDTF">2025-11-06T10:25:20Z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CB61366490E3400BB1A6C730ECF18241_13</vt:lpwstr>
  </property>
</Properties>
</file>